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0. 2025 Postępowania\Poniżej 130 000\54. Koagulologia_aparat i odczynniki\"/>
    </mc:Choice>
  </mc:AlternateContent>
  <bookViews>
    <workbookView xWindow="0" yWindow="0" windowWidth="28800" windowHeight="11100"/>
  </bookViews>
  <sheets>
    <sheet name="Formularz cenowy" sheetId="2" r:id="rId1"/>
    <sheet name="Arkusz3" sheetId="3" r:id="rId2"/>
  </sheets>
  <calcPr calcId="162913"/>
</workbook>
</file>

<file path=xl/calcChain.xml><?xml version="1.0" encoding="utf-8"?>
<calcChain xmlns="http://schemas.openxmlformats.org/spreadsheetml/2006/main">
  <c r="G18" i="2" l="1"/>
  <c r="D18" i="2"/>
  <c r="E18" i="2" s="1"/>
</calcChain>
</file>

<file path=xl/sharedStrings.xml><?xml version="1.0" encoding="utf-8"?>
<sst xmlns="http://schemas.openxmlformats.org/spreadsheetml/2006/main" count="48" uniqueCount="45">
  <si>
    <t>1.</t>
  </si>
  <si>
    <t>2.</t>
  </si>
  <si>
    <t>3.</t>
  </si>
  <si>
    <t>4.</t>
  </si>
  <si>
    <t>Lp.</t>
  </si>
  <si>
    <t>Nazwa badania</t>
  </si>
  <si>
    <t>Nazwa odczynnika</t>
  </si>
  <si>
    <t>Nr katalogowy</t>
  </si>
  <si>
    <t>Wielkość oferowanych opakowań</t>
  </si>
  <si>
    <t>Wartość netto</t>
  </si>
  <si>
    <t>VAT w %</t>
  </si>
  <si>
    <t>Wartość brutto</t>
  </si>
  <si>
    <t>Czas protrombinowy</t>
  </si>
  <si>
    <t>APTT</t>
  </si>
  <si>
    <t>Materiały eksploatacyjne (w tym również papier do wydruku)</t>
  </si>
  <si>
    <t>ilość i asortyment odpowiednio do przewidywanej liczby oznaczeń</t>
  </si>
  <si>
    <t>Materiały kontrolne</t>
  </si>
  <si>
    <t>ilość niezbędnych do wykonania w/w oznaczeń</t>
  </si>
  <si>
    <t>Razem:</t>
  </si>
  <si>
    <t>DZIERŻAWA ANALIZATORA</t>
  </si>
  <si>
    <t>Opis przedmiotu zamówienia</t>
  </si>
  <si>
    <t>Nazwa i typ analizatora</t>
  </si>
  <si>
    <t>Wartość analizatora brutto</t>
  </si>
  <si>
    <t>Wartość opłat dzierżawnych netto ogółem w złotych</t>
  </si>
  <si>
    <t>Wartość opłat dzierżawnych brutto ogółem w złotych</t>
  </si>
  <si>
    <t>NETTO w PLN</t>
  </si>
  <si>
    <t>BRUTTO w PLN</t>
  </si>
  <si>
    <t xml:space="preserve">Cena netto opakowania - zł </t>
  </si>
  <si>
    <t>Wykonawca oświadcza, że:</t>
  </si>
  <si>
    <t>1. oferowane odczynniki posiadają znak CE</t>
  </si>
  <si>
    <t>3. w ramach umowy dzierżawy analizatora zapewnia serwis analizatora (naprawy bieżące, części zużywalne-zamienne, przegląd kontrolny - roczny).</t>
  </si>
  <si>
    <t>2. oferowane odczynniki niebezpieczne posiadają wymaganą  kartę charakterystyki substancji niebezpiecznych</t>
  </si>
  <si>
    <t>RYZ</t>
  </si>
  <si>
    <t>Wysokość kwartalnej raty za dzierżawę netto</t>
  </si>
  <si>
    <t>Wysokość kwartalnej raty za dzierżawę brutto</t>
  </si>
  <si>
    <t>………………………..</t>
  </si>
  <si>
    <t>Ilość opakowań na 24 miesiące</t>
  </si>
  <si>
    <t>Ilość przewidywanych oznaczeń na 24 miesiące</t>
  </si>
  <si>
    <t>Dzierżawa analizatora na okres 24 miesiące</t>
  </si>
  <si>
    <t>Okres dzierżawy (miesiące)</t>
  </si>
  <si>
    <t>Całkowita wartość oferty na 24 miesiące wynosi: (dzierżawa analizatora oraz odczynniki)</t>
  </si>
  <si>
    <t xml:space="preserve"> Formularz asortymentowo-cenowy    </t>
  </si>
  <si>
    <t xml:space="preserve"> Załącznik nr 1
nr spr. 54P/LZ/2025</t>
  </si>
  <si>
    <t>podpis Wykonawcy</t>
  </si>
  <si>
    <t xml:space="preserve">Składając w imieniu ………………..………………. ofertę na dzierżawę analizatora do koagulologii wraz z dostawą odczynników oferujemy realizację zamówienia zgodnie z poniższymi warunkami: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</si>
</sst>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164" formatCode="#,##0.00&quot; zł&quot;"/>
    <numFmt numFmtId="165" formatCode="#,##0.00&quot; &quot;[$zł-415];[Red]&quot;-&quot;#,##0.00&quot; &quot;[$zł-415]"/>
    <numFmt numFmtId="166" formatCode="#,##0.00\ &quot;zł&quot;"/>
  </numFmts>
  <fonts count="24">
    <font>
      <sz val="11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theme="1"/>
      <name val="Arial CE"/>
      <charset val="238"/>
    </font>
    <font>
      <sz val="11"/>
      <color rgb="FF00000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rgb="FF00000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1"/>
      <color rgb="FF000000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1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rgb="FFC0C0C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0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0" fontId="1" fillId="0" borderId="0"/>
    <xf numFmtId="0" fontId="5" fillId="0" borderId="0"/>
    <xf numFmtId="0" fontId="6" fillId="0" borderId="0"/>
    <xf numFmtId="0" fontId="2" fillId="0" borderId="0"/>
    <xf numFmtId="0" fontId="7" fillId="0" borderId="0"/>
    <xf numFmtId="165" fontId="7" fillId="0" borderId="0"/>
  </cellStyleXfs>
  <cellXfs count="88">
    <xf numFmtId="0" fontId="0" fillId="0" borderId="0" xfId="0"/>
    <xf numFmtId="0" fontId="8" fillId="0" borderId="0" xfId="5" applyFont="1"/>
    <xf numFmtId="0" fontId="9" fillId="0" borderId="0" xfId="0" applyFont="1"/>
    <xf numFmtId="0" fontId="10" fillId="0" borderId="0" xfId="5" applyFont="1" applyFill="1" applyBorder="1" applyAlignment="1">
      <alignment horizontal="center"/>
    </xf>
    <xf numFmtId="0" fontId="10" fillId="0" borderId="0" xfId="5" applyFont="1" applyFill="1" applyBorder="1" applyAlignment="1">
      <alignment horizontal="left"/>
    </xf>
    <xf numFmtId="0" fontId="11" fillId="0" borderId="0" xfId="3" applyFont="1" applyBorder="1" applyAlignment="1">
      <alignment horizontal="left" vertical="center" wrapText="1"/>
    </xf>
    <xf numFmtId="0" fontId="11" fillId="0" borderId="0" xfId="3" applyFont="1" applyBorder="1"/>
    <xf numFmtId="0" fontId="12" fillId="2" borderId="3" xfId="3" applyFont="1" applyFill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13" fillId="0" borderId="3" xfId="3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8" fontId="14" fillId="0" borderId="1" xfId="0" applyNumberFormat="1" applyFont="1" applyBorder="1" applyAlignment="1">
      <alignment horizontal="center" vertical="center" wrapText="1"/>
    </xf>
    <xf numFmtId="164" fontId="11" fillId="0" borderId="3" xfId="3" applyNumberFormat="1" applyFont="1" applyBorder="1" applyAlignment="1">
      <alignment horizontal="center" vertical="center" wrapText="1"/>
    </xf>
    <xf numFmtId="9" fontId="11" fillId="0" borderId="3" xfId="3" applyNumberFormat="1" applyFont="1" applyBorder="1" applyAlignment="1">
      <alignment horizontal="center" vertical="center" wrapText="1"/>
    </xf>
    <xf numFmtId="164" fontId="11" fillId="0" borderId="3" xfId="3" applyNumberFormat="1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11" fillId="0" borderId="6" xfId="3" applyNumberFormat="1" applyFont="1" applyBorder="1" applyAlignment="1">
      <alignment horizontal="center" vertical="center" wrapText="1"/>
    </xf>
    <xf numFmtId="9" fontId="11" fillId="0" borderId="6" xfId="3" applyNumberFormat="1" applyFont="1" applyBorder="1" applyAlignment="1">
      <alignment horizontal="center" vertical="center" wrapText="1"/>
    </xf>
    <xf numFmtId="164" fontId="11" fillId="0" borderId="6" xfId="3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8" fontId="14" fillId="0" borderId="2" xfId="0" applyNumberFormat="1" applyFont="1" applyBorder="1" applyAlignment="1">
      <alignment horizontal="center" vertical="center" wrapText="1"/>
    </xf>
    <xf numFmtId="164" fontId="11" fillId="0" borderId="5" xfId="3" applyNumberFormat="1" applyFont="1" applyBorder="1" applyAlignment="1">
      <alignment horizontal="center" vertical="center" wrapText="1"/>
    </xf>
    <xf numFmtId="9" fontId="11" fillId="0" borderId="5" xfId="3" applyNumberFormat="1" applyFont="1" applyBorder="1" applyAlignment="1">
      <alignment horizontal="center" vertical="center" wrapText="1"/>
    </xf>
    <xf numFmtId="164" fontId="11" fillId="0" borderId="5" xfId="3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4" fontId="8" fillId="0" borderId="0" xfId="5" applyNumberFormat="1" applyFont="1"/>
    <xf numFmtId="0" fontId="15" fillId="0" borderId="3" xfId="0" applyFont="1" applyBorder="1" applyAlignment="1">
      <alignment horizontal="center" vertical="center"/>
    </xf>
    <xf numFmtId="164" fontId="18" fillId="0" borderId="3" xfId="3" applyNumberFormat="1" applyFont="1" applyBorder="1" applyAlignment="1">
      <alignment horizontal="center" vertical="center" wrapText="1"/>
    </xf>
    <xf numFmtId="9" fontId="18" fillId="0" borderId="3" xfId="3" applyNumberFormat="1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left" vertical="center"/>
    </xf>
    <xf numFmtId="0" fontId="11" fillId="0" borderId="0" xfId="3" applyFont="1" applyBorder="1" applyAlignment="1">
      <alignment horizontal="center" vertical="center"/>
    </xf>
    <xf numFmtId="0" fontId="19" fillId="0" borderId="0" xfId="3" applyFont="1" applyBorder="1" applyAlignment="1">
      <alignment horizontal="center" vertical="center"/>
    </xf>
    <xf numFmtId="164" fontId="19" fillId="0" borderId="0" xfId="3" applyNumberFormat="1" applyFont="1" applyBorder="1" applyAlignment="1">
      <alignment horizontal="center" vertical="center" wrapText="1"/>
    </xf>
    <xf numFmtId="9" fontId="19" fillId="0" borderId="0" xfId="3" applyNumberFormat="1" applyFont="1" applyBorder="1" applyAlignment="1">
      <alignment horizontal="center" vertical="center" wrapText="1"/>
    </xf>
    <xf numFmtId="164" fontId="11" fillId="0" borderId="0" xfId="3" applyNumberFormat="1" applyFont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left" vertical="center"/>
    </xf>
    <xf numFmtId="0" fontId="11" fillId="0" borderId="0" xfId="3" applyFont="1" applyFill="1" applyBorder="1" applyAlignment="1">
      <alignment horizontal="left" vertical="center"/>
    </xf>
    <xf numFmtId="9" fontId="11" fillId="0" borderId="0" xfId="3" applyNumberFormat="1" applyFont="1" applyBorder="1" applyAlignment="1">
      <alignment horizontal="center" vertical="center" wrapText="1"/>
    </xf>
    <xf numFmtId="0" fontId="18" fillId="2" borderId="3" xfId="3" applyFont="1" applyFill="1" applyBorder="1" applyAlignment="1">
      <alignment horizontal="center" vertical="center" wrapText="1"/>
    </xf>
    <xf numFmtId="0" fontId="18" fillId="2" borderId="3" xfId="3" applyFont="1" applyFill="1" applyBorder="1" applyAlignment="1">
      <alignment horizontal="left" vertical="center" wrapText="1"/>
    </xf>
    <xf numFmtId="164" fontId="18" fillId="2" borderId="3" xfId="3" applyNumberFormat="1" applyFont="1" applyFill="1" applyBorder="1" applyAlignment="1">
      <alignment horizontal="center" vertical="center" wrapText="1"/>
    </xf>
    <xf numFmtId="9" fontId="18" fillId="2" borderId="3" xfId="3" applyNumberFormat="1" applyFont="1" applyFill="1" applyBorder="1" applyAlignment="1">
      <alignment horizontal="center" vertical="center" wrapText="1"/>
    </xf>
    <xf numFmtId="164" fontId="18" fillId="2" borderId="4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center" wrapText="1"/>
    </xf>
    <xf numFmtId="166" fontId="12" fillId="0" borderId="1" xfId="4" applyNumberFormat="1" applyFont="1" applyBorder="1" applyAlignment="1">
      <alignment horizontal="center" vertical="center"/>
    </xf>
    <xf numFmtId="164" fontId="11" fillId="0" borderId="4" xfId="3" applyNumberFormat="1" applyFont="1" applyBorder="1" applyAlignment="1">
      <alignment horizontal="center" vertical="center" wrapText="1"/>
    </xf>
    <xf numFmtId="0" fontId="11" fillId="0" borderId="0" xfId="3" applyFont="1"/>
    <xf numFmtId="0" fontId="18" fillId="0" borderId="0" xfId="3" applyFont="1"/>
    <xf numFmtId="164" fontId="20" fillId="0" borderId="3" xfId="5" applyNumberFormat="1" applyFont="1" applyBorder="1"/>
    <xf numFmtId="0" fontId="8" fillId="0" borderId="0" xfId="5" applyFont="1" applyFill="1" applyBorder="1" applyAlignment="1">
      <alignment horizontal="center"/>
    </xf>
    <xf numFmtId="164" fontId="20" fillId="0" borderId="0" xfId="5" applyNumberFormat="1" applyFont="1" applyBorder="1"/>
    <xf numFmtId="0" fontId="8" fillId="0" borderId="0" xfId="5" applyFont="1" applyFill="1" applyBorder="1" applyAlignment="1">
      <alignment horizontal="left"/>
    </xf>
    <xf numFmtId="0" fontId="21" fillId="0" borderId="0" xfId="5" applyFont="1" applyFill="1" applyBorder="1" applyAlignment="1">
      <alignment horizontal="left"/>
    </xf>
    <xf numFmtId="164" fontId="22" fillId="0" borderId="0" xfId="5" applyNumberFormat="1" applyFont="1" applyBorder="1" applyAlignment="1">
      <alignment horizontal="left"/>
    </xf>
    <xf numFmtId="0" fontId="21" fillId="0" borderId="0" xfId="5" applyFont="1" applyAlignment="1">
      <alignment horizontal="left"/>
    </xf>
    <xf numFmtId="0" fontId="21" fillId="0" borderId="0" xfId="5" applyFont="1"/>
    <xf numFmtId="0" fontId="23" fillId="0" borderId="0" xfId="5" applyFont="1"/>
    <xf numFmtId="0" fontId="13" fillId="0" borderId="0" xfId="5" applyFont="1"/>
    <xf numFmtId="0" fontId="13" fillId="0" borderId="0" xfId="5" applyFont="1" applyAlignment="1">
      <alignment horizontal="right" wrapText="1"/>
    </xf>
    <xf numFmtId="0" fontId="21" fillId="0" borderId="0" xfId="3" applyFont="1" applyFill="1" applyBorder="1" applyAlignment="1">
      <alignment horizontal="left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/>
    </xf>
    <xf numFmtId="0" fontId="18" fillId="2" borderId="1" xfId="3" applyFont="1" applyFill="1" applyBorder="1" applyAlignment="1">
      <alignment horizontal="center" vertical="center" wrapText="1"/>
    </xf>
    <xf numFmtId="164" fontId="11" fillId="0" borderId="1" xfId="3" applyNumberFormat="1" applyFont="1" applyBorder="1" applyAlignment="1">
      <alignment horizontal="center" vertical="center" wrapText="1"/>
    </xf>
    <xf numFmtId="0" fontId="20" fillId="0" borderId="3" xfId="5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left" vertical="center" wrapText="1"/>
    </xf>
    <xf numFmtId="0" fontId="11" fillId="0" borderId="8" xfId="3" applyFont="1" applyFill="1" applyBorder="1" applyAlignment="1">
      <alignment horizontal="left" vertical="center" wrapText="1"/>
    </xf>
    <xf numFmtId="0" fontId="11" fillId="0" borderId="5" xfId="3" applyFont="1" applyFill="1" applyBorder="1" applyAlignment="1">
      <alignment horizontal="left" vertical="center" wrapText="1"/>
    </xf>
    <xf numFmtId="0" fontId="18" fillId="0" borderId="3" xfId="3" applyFont="1" applyFill="1" applyBorder="1" applyAlignment="1">
      <alignment horizontal="right" vertical="center" wrapText="1"/>
    </xf>
    <xf numFmtId="0" fontId="9" fillId="0" borderId="9" xfId="0" applyFont="1" applyFill="1" applyBorder="1"/>
  </cellXfs>
  <cellStyles count="10">
    <cellStyle name="Heading" xfId="1"/>
    <cellStyle name="Heading1" xfId="2"/>
    <cellStyle name="Normalny" xfId="0" builtinId="0" customBuiltin="1"/>
    <cellStyle name="Normalny 2" xfId="3"/>
    <cellStyle name="Normalny 2 2" xfId="4"/>
    <cellStyle name="Normalny 3" xfId="5"/>
    <cellStyle name="Normalny 3 2" xfId="6"/>
    <cellStyle name="Normalny 4" xfId="7"/>
    <cellStyle name="Result" xfId="8"/>
    <cellStyle name="Result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1"/>
  <sheetViews>
    <sheetView tabSelected="1" zoomScaleNormal="100" zoomScaleSheetLayoutView="100" workbookViewId="0">
      <selection activeCell="I11" sqref="I11"/>
    </sheetView>
  </sheetViews>
  <sheetFormatPr defaultRowHeight="14.25"/>
  <cols>
    <col min="1" max="1" width="4" style="1" customWidth="1"/>
    <col min="2" max="2" width="19.625" style="1" customWidth="1"/>
    <col min="3" max="3" width="16.5" style="1" customWidth="1"/>
    <col min="4" max="4" width="17.125" style="1" customWidth="1"/>
    <col min="5" max="5" width="13.75" style="1" customWidth="1"/>
    <col min="6" max="6" width="10.875" style="1" customWidth="1"/>
    <col min="7" max="7" width="14.5" style="1" customWidth="1"/>
    <col min="8" max="8" width="12.875" style="1" customWidth="1"/>
    <col min="9" max="9" width="14.375" style="1" customWidth="1"/>
    <col min="10" max="10" width="6.375" style="1" customWidth="1"/>
    <col min="11" max="11" width="12.375" style="1" customWidth="1"/>
    <col min="12" max="13" width="8.25" style="1" customWidth="1"/>
    <col min="14" max="14" width="12.875" style="1" customWidth="1"/>
    <col min="15" max="15" width="19.125" style="1" customWidth="1"/>
    <col min="16" max="255" width="8.25" style="1" customWidth="1"/>
    <col min="256" max="16384" width="9" style="2"/>
  </cols>
  <sheetData>
    <row r="1" spans="1:15" ht="28.5" customHeight="1">
      <c r="I1" s="71" t="s">
        <v>42</v>
      </c>
      <c r="J1" s="71"/>
      <c r="K1" s="71"/>
    </row>
    <row r="2" spans="1:15" ht="15">
      <c r="A2" s="3"/>
      <c r="B2" s="78" t="s">
        <v>41</v>
      </c>
      <c r="C2" s="78"/>
      <c r="D2" s="78"/>
      <c r="E2" s="78"/>
      <c r="F2" s="78"/>
      <c r="G2" s="78"/>
      <c r="H2" s="78"/>
      <c r="I2" s="78"/>
      <c r="J2" s="3"/>
      <c r="K2" s="3"/>
    </row>
    <row r="3" spans="1:15" ht="15">
      <c r="A3" s="3"/>
      <c r="B3" s="4"/>
      <c r="C3" s="4"/>
      <c r="D3" s="4"/>
      <c r="E3" s="4"/>
      <c r="F3" s="4"/>
      <c r="G3" s="4"/>
      <c r="H3" s="4"/>
      <c r="I3" s="4"/>
      <c r="J3" s="3"/>
      <c r="K3" s="3"/>
    </row>
    <row r="4" spans="1:15" ht="42" customHeight="1">
      <c r="A4" s="72" t="s">
        <v>44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5">
      <c r="A5" s="5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5" ht="51">
      <c r="A6" s="7" t="s">
        <v>4</v>
      </c>
      <c r="B6" s="7" t="s">
        <v>5</v>
      </c>
      <c r="C6" s="7" t="s">
        <v>37</v>
      </c>
      <c r="D6" s="7" t="s">
        <v>6</v>
      </c>
      <c r="E6" s="7" t="s">
        <v>7</v>
      </c>
      <c r="F6" s="7" t="s">
        <v>8</v>
      </c>
      <c r="G6" s="7" t="s">
        <v>36</v>
      </c>
      <c r="H6" s="7" t="s">
        <v>27</v>
      </c>
      <c r="I6" s="7" t="s">
        <v>9</v>
      </c>
      <c r="J6" s="7" t="s">
        <v>10</v>
      </c>
      <c r="K6" s="7" t="s">
        <v>11</v>
      </c>
    </row>
    <row r="7" spans="1:15" ht="37.15" customHeight="1">
      <c r="A7" s="8" t="s">
        <v>0</v>
      </c>
      <c r="B7" s="9" t="s">
        <v>12</v>
      </c>
      <c r="C7" s="10">
        <v>18200</v>
      </c>
      <c r="D7" s="11"/>
      <c r="E7" s="12"/>
      <c r="F7" s="13"/>
      <c r="G7" s="14"/>
      <c r="H7" s="15"/>
      <c r="I7" s="16"/>
      <c r="J7" s="17"/>
      <c r="K7" s="18"/>
    </row>
    <row r="8" spans="1:15" ht="33" customHeight="1">
      <c r="A8" s="19" t="s">
        <v>1</v>
      </c>
      <c r="B8" s="9" t="s">
        <v>13</v>
      </c>
      <c r="C8" s="20">
        <v>11500</v>
      </c>
      <c r="D8" s="21"/>
      <c r="E8" s="12"/>
      <c r="F8" s="22"/>
      <c r="G8" s="23"/>
      <c r="H8" s="15"/>
      <c r="I8" s="24"/>
      <c r="J8" s="25"/>
      <c r="K8" s="26"/>
    </row>
    <row r="9" spans="1:15" ht="29.45" customHeight="1">
      <c r="A9" s="73" t="s">
        <v>2</v>
      </c>
      <c r="B9" s="73" t="s">
        <v>14</v>
      </c>
      <c r="C9" s="76" t="s">
        <v>15</v>
      </c>
      <c r="D9" s="27"/>
      <c r="E9" s="28"/>
      <c r="F9" s="29"/>
      <c r="G9" s="30"/>
      <c r="H9" s="31"/>
      <c r="I9" s="32"/>
      <c r="J9" s="33"/>
      <c r="K9" s="34"/>
    </row>
    <row r="10" spans="1:15" ht="29.45" customHeight="1">
      <c r="A10" s="74"/>
      <c r="B10" s="74"/>
      <c r="C10" s="76"/>
      <c r="D10" s="35"/>
      <c r="E10" s="12"/>
      <c r="F10" s="36"/>
      <c r="G10" s="23"/>
      <c r="H10" s="15"/>
      <c r="I10" s="16"/>
      <c r="J10" s="17"/>
      <c r="K10" s="18"/>
      <c r="N10" s="37"/>
      <c r="O10" s="37"/>
    </row>
    <row r="11" spans="1:15" ht="29.45" customHeight="1">
      <c r="A11" s="74"/>
      <c r="B11" s="74"/>
      <c r="C11" s="76"/>
      <c r="D11" s="35"/>
      <c r="E11" s="12"/>
      <c r="F11" s="36"/>
      <c r="G11" s="23"/>
      <c r="H11" s="15"/>
      <c r="I11" s="16"/>
      <c r="J11" s="17"/>
      <c r="K11" s="18"/>
      <c r="N11" s="37"/>
      <c r="O11" s="37"/>
    </row>
    <row r="12" spans="1:15" ht="29.45" customHeight="1">
      <c r="A12" s="74"/>
      <c r="B12" s="74"/>
      <c r="C12" s="76"/>
      <c r="D12" s="35"/>
      <c r="E12" s="12"/>
      <c r="F12" s="36"/>
      <c r="G12" s="23"/>
      <c r="H12" s="15"/>
      <c r="I12" s="16"/>
      <c r="J12" s="17"/>
      <c r="K12" s="18"/>
      <c r="N12" s="37"/>
      <c r="O12" s="37"/>
    </row>
    <row r="13" spans="1:15" ht="29.45" customHeight="1">
      <c r="A13" s="75"/>
      <c r="B13" s="75"/>
      <c r="C13" s="77"/>
      <c r="D13" s="35"/>
      <c r="E13" s="12"/>
      <c r="F13" s="36"/>
      <c r="G13" s="23"/>
      <c r="H13" s="15"/>
      <c r="I13" s="16"/>
      <c r="J13" s="17"/>
      <c r="K13" s="18"/>
      <c r="N13" s="37"/>
      <c r="O13" s="37"/>
    </row>
    <row r="14" spans="1:15" ht="29.45" customHeight="1">
      <c r="A14" s="82" t="s">
        <v>3</v>
      </c>
      <c r="B14" s="83" t="s">
        <v>16</v>
      </c>
      <c r="C14" s="82" t="s">
        <v>17</v>
      </c>
      <c r="D14" s="35"/>
      <c r="E14" s="12"/>
      <c r="F14" s="38"/>
      <c r="G14" s="23"/>
      <c r="H14" s="15"/>
      <c r="I14" s="16"/>
      <c r="J14" s="17"/>
      <c r="K14" s="18"/>
      <c r="O14" s="37"/>
    </row>
    <row r="15" spans="1:15" ht="29.45" customHeight="1">
      <c r="A15" s="82"/>
      <c r="B15" s="84"/>
      <c r="C15" s="82"/>
      <c r="D15" s="35"/>
      <c r="E15" s="12"/>
      <c r="F15" s="38"/>
      <c r="G15" s="23"/>
      <c r="H15" s="15"/>
      <c r="I15" s="16"/>
      <c r="J15" s="17"/>
      <c r="K15" s="18"/>
    </row>
    <row r="16" spans="1:15" ht="29.45" customHeight="1">
      <c r="A16" s="82"/>
      <c r="B16" s="85"/>
      <c r="C16" s="82"/>
      <c r="D16" s="35"/>
      <c r="E16" s="12"/>
      <c r="F16" s="38"/>
      <c r="G16" s="23"/>
      <c r="H16" s="15"/>
      <c r="I16" s="16"/>
      <c r="J16" s="17"/>
      <c r="K16" s="18"/>
    </row>
    <row r="17" spans="1:11" ht="25.5" customHeight="1">
      <c r="A17" s="86" t="s">
        <v>18</v>
      </c>
      <c r="B17" s="86"/>
      <c r="C17" s="86"/>
      <c r="D17" s="86"/>
      <c r="E17" s="86"/>
      <c r="F17" s="86"/>
      <c r="G17" s="86"/>
      <c r="H17" s="86"/>
      <c r="I17" s="39"/>
      <c r="J17" s="40"/>
      <c r="K17" s="39"/>
    </row>
    <row r="18" spans="1:11">
      <c r="A18" s="41"/>
      <c r="B18" s="42"/>
      <c r="C18" s="43"/>
      <c r="D18" s="44">
        <f>55440+9900</f>
        <v>65340</v>
      </c>
      <c r="E18" s="45">
        <f>D18/1000</f>
        <v>65.34</v>
      </c>
      <c r="F18" s="46" t="s">
        <v>32</v>
      </c>
      <c r="G18" s="45">
        <f>66*12</f>
        <v>792</v>
      </c>
      <c r="H18" s="47"/>
      <c r="I18" s="47"/>
      <c r="J18" s="47"/>
      <c r="K18" s="41"/>
    </row>
    <row r="19" spans="1:11">
      <c r="A19" s="41"/>
      <c r="B19" s="48" t="s">
        <v>19</v>
      </c>
      <c r="C19" s="43"/>
      <c r="D19" s="44"/>
      <c r="E19" s="45"/>
      <c r="F19" s="46"/>
      <c r="G19" s="45"/>
      <c r="H19" s="47"/>
      <c r="I19" s="47"/>
      <c r="J19" s="47"/>
      <c r="K19" s="41"/>
    </row>
    <row r="20" spans="1:11">
      <c r="A20" s="41"/>
      <c r="B20" s="49"/>
      <c r="C20" s="43"/>
      <c r="D20" s="43"/>
      <c r="E20" s="47"/>
      <c r="F20" s="50"/>
      <c r="G20" s="47"/>
      <c r="H20" s="47"/>
      <c r="I20" s="47"/>
      <c r="J20" s="47"/>
      <c r="K20" s="41"/>
    </row>
    <row r="21" spans="1:11" ht="80.25" customHeight="1">
      <c r="A21" s="51" t="s">
        <v>4</v>
      </c>
      <c r="B21" s="52" t="s">
        <v>20</v>
      </c>
      <c r="C21" s="51" t="s">
        <v>21</v>
      </c>
      <c r="D21" s="51" t="s">
        <v>22</v>
      </c>
      <c r="E21" s="53" t="s">
        <v>33</v>
      </c>
      <c r="F21" s="54" t="s">
        <v>10</v>
      </c>
      <c r="G21" s="53" t="s">
        <v>34</v>
      </c>
      <c r="H21" s="53" t="s">
        <v>39</v>
      </c>
      <c r="I21" s="55" t="s">
        <v>23</v>
      </c>
      <c r="J21" s="79" t="s">
        <v>24</v>
      </c>
      <c r="K21" s="79"/>
    </row>
    <row r="22" spans="1:11" ht="36.6" customHeight="1">
      <c r="A22" s="19" t="s">
        <v>0</v>
      </c>
      <c r="B22" s="56" t="s">
        <v>38</v>
      </c>
      <c r="C22" s="8"/>
      <c r="D22" s="57"/>
      <c r="E22" s="16"/>
      <c r="F22" s="17"/>
      <c r="G22" s="16"/>
      <c r="H22" s="19">
        <v>24</v>
      </c>
      <c r="I22" s="58"/>
      <c r="J22" s="80"/>
      <c r="K22" s="80"/>
    </row>
    <row r="23" spans="1:11" ht="27.75" customHeight="1">
      <c r="A23" s="87"/>
      <c r="B23" s="87"/>
      <c r="C23" s="87"/>
      <c r="D23" s="87"/>
      <c r="E23" s="47"/>
      <c r="F23" s="50"/>
      <c r="G23" s="47"/>
      <c r="H23" s="47"/>
      <c r="I23" s="47"/>
      <c r="J23" s="47"/>
      <c r="K23" s="41"/>
    </row>
    <row r="24" spans="1:11">
      <c r="A24" s="59"/>
      <c r="B24" s="59"/>
      <c r="C24" s="59"/>
      <c r="D24" s="59"/>
      <c r="E24" s="59"/>
      <c r="F24" s="59"/>
      <c r="G24" s="59"/>
      <c r="I24" s="59"/>
      <c r="J24" s="59"/>
      <c r="K24" s="59"/>
    </row>
    <row r="25" spans="1:11">
      <c r="A25" s="60" t="s">
        <v>40</v>
      </c>
      <c r="B25" s="60"/>
      <c r="C25" s="59"/>
      <c r="D25" s="59"/>
      <c r="E25" s="59"/>
      <c r="F25" s="59"/>
      <c r="G25" s="59"/>
      <c r="H25" s="59"/>
      <c r="I25" s="59"/>
      <c r="J25" s="59"/>
      <c r="K25" s="59"/>
    </row>
    <row r="27" spans="1:11" ht="25.9" customHeight="1">
      <c r="A27" s="81" t="s">
        <v>25</v>
      </c>
      <c r="B27" s="81"/>
      <c r="C27" s="61"/>
    </row>
    <row r="28" spans="1:11" ht="25.9" customHeight="1">
      <c r="A28" s="81" t="s">
        <v>26</v>
      </c>
      <c r="B28" s="81"/>
      <c r="C28" s="61"/>
    </row>
    <row r="29" spans="1:11" ht="14.45" customHeight="1">
      <c r="A29" s="62"/>
      <c r="B29" s="62"/>
      <c r="C29" s="63"/>
    </row>
    <row r="30" spans="1:11" ht="14.45" customHeight="1">
      <c r="A30" s="62"/>
      <c r="B30" s="62"/>
      <c r="C30" s="63"/>
    </row>
    <row r="31" spans="1:11" ht="14.45" customHeight="1">
      <c r="A31" s="64"/>
      <c r="B31" s="65" t="s">
        <v>28</v>
      </c>
      <c r="C31" s="66"/>
      <c r="D31" s="67"/>
      <c r="E31" s="67"/>
      <c r="F31" s="67"/>
      <c r="G31" s="68"/>
      <c r="H31" s="68"/>
      <c r="I31" s="68"/>
      <c r="J31" s="68"/>
      <c r="K31" s="69"/>
    </row>
    <row r="32" spans="1:11" ht="14.45" customHeight="1">
      <c r="A32" s="64"/>
      <c r="B32" s="65" t="s">
        <v>29</v>
      </c>
      <c r="C32" s="66"/>
      <c r="D32" s="67"/>
      <c r="E32" s="67"/>
      <c r="F32" s="67"/>
      <c r="G32" s="68"/>
      <c r="H32" s="68"/>
      <c r="I32" s="68"/>
      <c r="J32" s="68"/>
      <c r="K32" s="69"/>
    </row>
    <row r="33" spans="1:11" ht="14.45" customHeight="1">
      <c r="A33" s="64"/>
      <c r="B33" s="65" t="s">
        <v>31</v>
      </c>
      <c r="C33" s="66"/>
      <c r="D33" s="67"/>
      <c r="E33" s="67"/>
      <c r="F33" s="67"/>
      <c r="G33" s="68"/>
      <c r="H33" s="68"/>
      <c r="I33" s="68"/>
      <c r="J33" s="68"/>
      <c r="K33" s="69"/>
    </row>
    <row r="34" spans="1:11" ht="14.45" customHeight="1">
      <c r="A34" s="64"/>
      <c r="B34" s="65" t="s">
        <v>30</v>
      </c>
      <c r="C34" s="66"/>
      <c r="D34" s="67"/>
      <c r="E34" s="67"/>
      <c r="F34" s="67"/>
      <c r="G34" s="68"/>
      <c r="H34" s="68"/>
      <c r="I34" s="68"/>
      <c r="J34" s="68"/>
      <c r="K34" s="69"/>
    </row>
    <row r="35" spans="1:11" ht="14.45" customHeight="1">
      <c r="A35" s="64"/>
      <c r="B35" s="65"/>
      <c r="C35" s="66"/>
      <c r="D35" s="67"/>
      <c r="E35" s="67"/>
      <c r="F35" s="67"/>
      <c r="G35" s="68"/>
      <c r="H35" s="68"/>
      <c r="I35" s="68"/>
      <c r="J35" s="68"/>
      <c r="K35" s="69"/>
    </row>
    <row r="36" spans="1:11" ht="14.45" customHeight="1">
      <c r="B36" s="64"/>
    </row>
    <row r="37" spans="1:11" ht="15.75" customHeight="1">
      <c r="B37" s="64"/>
    </row>
    <row r="38" spans="1:11" ht="14.45" customHeight="1">
      <c r="B38" s="64"/>
      <c r="C38" s="63"/>
      <c r="I38" s="1" t="s">
        <v>35</v>
      </c>
    </row>
    <row r="39" spans="1:11" ht="14.45" customHeight="1">
      <c r="B39" s="64"/>
      <c r="C39" s="63"/>
      <c r="I39" s="70" t="s">
        <v>43</v>
      </c>
    </row>
    <row r="41" spans="1:11">
      <c r="H41" s="59"/>
    </row>
  </sheetData>
  <mergeCells count="15">
    <mergeCell ref="J21:K21"/>
    <mergeCell ref="J22:K22"/>
    <mergeCell ref="A28:B28"/>
    <mergeCell ref="A14:A16"/>
    <mergeCell ref="B14:B16"/>
    <mergeCell ref="C14:C16"/>
    <mergeCell ref="A17:H17"/>
    <mergeCell ref="A23:D23"/>
    <mergeCell ref="A27:B27"/>
    <mergeCell ref="I1:K1"/>
    <mergeCell ref="A4:K4"/>
    <mergeCell ref="A9:A13"/>
    <mergeCell ref="B9:B13"/>
    <mergeCell ref="C9:C13"/>
    <mergeCell ref="B2:I2"/>
  </mergeCells>
  <pageMargins left="0" right="0" top="1.3779527559055118" bottom="0.98425196850393704" header="0" footer="0"/>
  <pageSetup paperSize="9" scale="88" orientation="landscape" r:id="rId1"/>
  <headerFooter>
    <oddFooter>&amp;CStrona &amp;P</oddFooter>
  </headerFooter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8" sqref="E8"/>
    </sheetView>
  </sheetViews>
  <sheetFormatPr defaultRowHeight="14.25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Jaskulska</dc:creator>
  <cp:lastModifiedBy>Renata Konarzewska</cp:lastModifiedBy>
  <cp:revision>1</cp:revision>
  <cp:lastPrinted>2021-03-11T10:49:36Z</cp:lastPrinted>
  <dcterms:created xsi:type="dcterms:W3CDTF">2017-09-22T11:41:43Z</dcterms:created>
  <dcterms:modified xsi:type="dcterms:W3CDTF">2025-09-30T13:16:16Z</dcterms:modified>
</cp:coreProperties>
</file>